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\\nhk-i01-fs01\送受信技術センターファイルサーバ$\送受信技術センター内\shv_suishin\クラウドサーバー作業用\"/>
    </mc:Choice>
  </mc:AlternateContent>
  <bookViews>
    <workbookView xWindow="0" yWindow="0" windowWidth="28800" windowHeight="12270"/>
  </bookViews>
  <sheets>
    <sheet name="データペーストシート" sheetId="1" r:id="rId1"/>
    <sheet name="伝送特性" sheetId="2" r:id="rId2"/>
    <sheet name="報告書例" sheetId="3" r:id="rId3"/>
  </sheets>
  <definedNames>
    <definedName name="_xlnm.Print_Area" localSheetId="2">報告書例!$A$1:$F$26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A2" i="3" l="1"/>
  <c r="E1" i="3"/>
  <c r="B9" i="3" l="1"/>
</calcChain>
</file>

<file path=xl/sharedStrings.xml><?xml version="1.0" encoding="utf-8"?>
<sst xmlns="http://schemas.openxmlformats.org/spreadsheetml/2006/main" count="106" uniqueCount="37">
  <si>
    <t>【入力レベル(dBμV)】</t>
  </si>
  <si>
    <t>【選択機器】</t>
  </si>
  <si>
    <t>No.</t>
  </si>
  <si>
    <t>対応周波数</t>
  </si>
  <si>
    <t>長さ</t>
  </si>
  <si>
    <t>同軸ケーブル</t>
  </si>
  <si>
    <t>---</t>
  </si>
  <si>
    <t>【周波数（MHz）/ 端子電圧（dBμV）/ 判定】</t>
  </si>
  <si>
    <t>○</t>
  </si>
  <si>
    <t>建物名</t>
    <rPh sb="0" eb="2">
      <t>タテモノ</t>
    </rPh>
    <rPh sb="2" eb="3">
      <t>メイ</t>
    </rPh>
    <phoneticPr fontId="1"/>
  </si>
  <si>
    <t>シミュレーション系統</t>
    <rPh sb="8" eb="10">
      <t>ケイトウ</t>
    </rPh>
    <phoneticPr fontId="1"/>
  </si>
  <si>
    <t>3200MHz</t>
  </si>
  <si>
    <t>増幅器</t>
  </si>
  <si>
    <t>現行システム対応周波数</t>
    <rPh sb="0" eb="2">
      <t>ゲンコウ</t>
    </rPh>
    <rPh sb="6" eb="8">
      <t>タイオウ</t>
    </rPh>
    <rPh sb="8" eb="11">
      <t>シュウハスウ</t>
    </rPh>
    <phoneticPr fontId="1"/>
  </si>
  <si>
    <t>ミウラマンション</t>
    <phoneticPr fontId="1"/>
  </si>
  <si>
    <t>増幅器入力レベル[dBμV]</t>
    <rPh sb="0" eb="3">
      <t>ゾウフクキ</t>
    </rPh>
    <rPh sb="3" eb="5">
      <t>ニュウリョク</t>
    </rPh>
    <phoneticPr fontId="1"/>
  </si>
  <si>
    <t>階数/世帯数/築年数</t>
    <rPh sb="0" eb="2">
      <t>カイスウ</t>
    </rPh>
    <rPh sb="3" eb="6">
      <t>セタイスウ</t>
    </rPh>
    <rPh sb="7" eb="8">
      <t>チク</t>
    </rPh>
    <rPh sb="8" eb="10">
      <t>ネンスウ</t>
    </rPh>
    <phoneticPr fontId="1"/>
  </si>
  <si>
    <t>15階/100世帯/20年</t>
    <rPh sb="2" eb="3">
      <t>カイ</t>
    </rPh>
    <rPh sb="7" eb="9">
      <t>セタイ</t>
    </rPh>
    <rPh sb="12" eb="13">
      <t>ネン</t>
    </rPh>
    <phoneticPr fontId="1"/>
  </si>
  <si>
    <t>この周波数特性は設備の 実際の特性を保証するものではありません。取り扱いにはご留意ください。</t>
    <rPh sb="2" eb="5">
      <t>シュウハスウ</t>
    </rPh>
    <rPh sb="5" eb="7">
      <t>トクセイ</t>
    </rPh>
    <rPh sb="8" eb="10">
      <t>セツビ</t>
    </rPh>
    <rPh sb="12" eb="14">
      <t>ジッサイ</t>
    </rPh>
    <rPh sb="15" eb="17">
      <t>トクセイ</t>
    </rPh>
    <rPh sb="18" eb="20">
      <t>ホショウ</t>
    </rPh>
    <rPh sb="32" eb="33">
      <t>ト</t>
    </rPh>
    <rPh sb="34" eb="35">
      <t>アツカ</t>
    </rPh>
    <rPh sb="39" eb="41">
      <t>リュウイ</t>
    </rPh>
    <phoneticPr fontId="1"/>
  </si>
  <si>
    <t>4分配器</t>
  </si>
  <si>
    <t>末端壁面端子レベル</t>
    <rPh sb="0" eb="2">
      <t>マッタン</t>
    </rPh>
    <rPh sb="2" eb="4">
      <t>ヘキメン</t>
    </rPh>
    <rPh sb="4" eb="6">
      <t>タンシ</t>
    </rPh>
    <phoneticPr fontId="1"/>
  </si>
  <si>
    <t>機器種類1</t>
  </si>
  <si>
    <t>機器種類2</t>
  </si>
  <si>
    <t>サンプル</t>
  </si>
  <si>
    <t>分配器</t>
  </si>
  <si>
    <t>壁面端子</t>
  </si>
  <si>
    <t>テレビ端子1端子型</t>
  </si>
  <si>
    <t>サンプル</t>
    <phoneticPr fontId="1"/>
  </si>
  <si>
    <t>機器種類1</t>
    <phoneticPr fontId="1"/>
  </si>
  <si>
    <t>機器種類2</t>
    <rPh sb="0" eb="2">
      <t>キキ</t>
    </rPh>
    <rPh sb="2" eb="4">
      <t>シュルイ</t>
    </rPh>
    <phoneticPr fontId="1"/>
  </si>
  <si>
    <t>対応周波数</t>
    <rPh sb="0" eb="2">
      <t>タイオウ</t>
    </rPh>
    <rPh sb="2" eb="5">
      <t>シュウハスウ</t>
    </rPh>
    <phoneticPr fontId="1"/>
  </si>
  <si>
    <t>B　　</t>
  </si>
  <si>
    <t>※3300MHzまで54dBμV以上です。</t>
  </si>
  <si>
    <t>×</t>
  </si>
  <si>
    <t>8分配器</t>
  </si>
  <si>
    <t>S-5C-FB</t>
  </si>
  <si>
    <t>30m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</si>
</sst>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2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1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86698436743702"/>
          <c:y val="3.550200893025985E-2"/>
          <c:w val="0.84998708248040455"/>
          <c:h val="0.8208054598439227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データペーストシート!$A$4:$A$54</c:f>
              <c:numCache>
                <c:formatCode>General</c:formatCode>
                <c:ptCount val="51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1150</c:v>
                </c:pt>
                <c:pt idx="4">
                  <c:v>1200</c:v>
                </c:pt>
                <c:pt idx="5">
                  <c:v>1250</c:v>
                </c:pt>
                <c:pt idx="6">
                  <c:v>1300</c:v>
                </c:pt>
                <c:pt idx="7">
                  <c:v>1350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1550</c:v>
                </c:pt>
                <c:pt idx="12">
                  <c:v>1600</c:v>
                </c:pt>
                <c:pt idx="13">
                  <c:v>1650</c:v>
                </c:pt>
                <c:pt idx="14">
                  <c:v>1700</c:v>
                </c:pt>
                <c:pt idx="15">
                  <c:v>1750</c:v>
                </c:pt>
                <c:pt idx="16">
                  <c:v>1800</c:v>
                </c:pt>
                <c:pt idx="17">
                  <c:v>1850</c:v>
                </c:pt>
                <c:pt idx="18">
                  <c:v>1900</c:v>
                </c:pt>
                <c:pt idx="19">
                  <c:v>1950</c:v>
                </c:pt>
                <c:pt idx="20">
                  <c:v>2000</c:v>
                </c:pt>
                <c:pt idx="21">
                  <c:v>2050</c:v>
                </c:pt>
                <c:pt idx="22">
                  <c:v>2100</c:v>
                </c:pt>
                <c:pt idx="23">
                  <c:v>2150</c:v>
                </c:pt>
                <c:pt idx="24">
                  <c:v>2200</c:v>
                </c:pt>
                <c:pt idx="25">
                  <c:v>2250</c:v>
                </c:pt>
                <c:pt idx="26">
                  <c:v>2300</c:v>
                </c:pt>
                <c:pt idx="27">
                  <c:v>2350</c:v>
                </c:pt>
                <c:pt idx="28">
                  <c:v>2400</c:v>
                </c:pt>
                <c:pt idx="29">
                  <c:v>2450</c:v>
                </c:pt>
                <c:pt idx="30">
                  <c:v>2500</c:v>
                </c:pt>
                <c:pt idx="31">
                  <c:v>2550</c:v>
                </c:pt>
                <c:pt idx="32">
                  <c:v>2600</c:v>
                </c:pt>
                <c:pt idx="33">
                  <c:v>2650</c:v>
                </c:pt>
                <c:pt idx="34">
                  <c:v>2700</c:v>
                </c:pt>
                <c:pt idx="35">
                  <c:v>2750</c:v>
                </c:pt>
                <c:pt idx="36">
                  <c:v>2800</c:v>
                </c:pt>
                <c:pt idx="37">
                  <c:v>2850</c:v>
                </c:pt>
                <c:pt idx="38">
                  <c:v>2900</c:v>
                </c:pt>
                <c:pt idx="39">
                  <c:v>2950</c:v>
                </c:pt>
                <c:pt idx="40">
                  <c:v>3000</c:v>
                </c:pt>
                <c:pt idx="41">
                  <c:v>3050</c:v>
                </c:pt>
                <c:pt idx="42">
                  <c:v>3100</c:v>
                </c:pt>
                <c:pt idx="43">
                  <c:v>3150</c:v>
                </c:pt>
                <c:pt idx="44">
                  <c:v>3200</c:v>
                </c:pt>
                <c:pt idx="45">
                  <c:v>3250</c:v>
                </c:pt>
                <c:pt idx="46">
                  <c:v>3300</c:v>
                </c:pt>
                <c:pt idx="47">
                  <c:v>3350</c:v>
                </c:pt>
                <c:pt idx="48">
                  <c:v>3400</c:v>
                </c:pt>
                <c:pt idx="49">
                  <c:v>3450</c:v>
                </c:pt>
                <c:pt idx="50">
                  <c:v>3500</c:v>
                </c:pt>
              </c:numCache>
            </c:numRef>
          </c:cat>
          <c:val>
            <c:numRef>
              <c:f>データペーストシート!$B$4:$B$54</c:f>
              <c:numCache>
                <c:formatCode>General</c:formatCode>
                <c:ptCount val="51"/>
                <c:pt idx="0">
                  <c:v>71.5</c:v>
                </c:pt>
                <c:pt idx="1">
                  <c:v>71.3</c:v>
                </c:pt>
                <c:pt idx="2">
                  <c:v>71.400000000000006</c:v>
                </c:pt>
                <c:pt idx="3">
                  <c:v>71.3</c:v>
                </c:pt>
                <c:pt idx="4">
                  <c:v>70.8</c:v>
                </c:pt>
                <c:pt idx="5">
                  <c:v>70.599999999999994</c:v>
                </c:pt>
                <c:pt idx="6">
                  <c:v>70.599999999999994</c:v>
                </c:pt>
                <c:pt idx="7">
                  <c:v>70.7</c:v>
                </c:pt>
                <c:pt idx="8">
                  <c:v>70.5</c:v>
                </c:pt>
                <c:pt idx="9">
                  <c:v>70.400000000000006</c:v>
                </c:pt>
                <c:pt idx="10">
                  <c:v>70.3</c:v>
                </c:pt>
                <c:pt idx="11">
                  <c:v>69.8</c:v>
                </c:pt>
                <c:pt idx="12">
                  <c:v>69.2</c:v>
                </c:pt>
                <c:pt idx="13">
                  <c:v>69.099999999999994</c:v>
                </c:pt>
                <c:pt idx="14">
                  <c:v>69</c:v>
                </c:pt>
                <c:pt idx="15">
                  <c:v>68.900000000000006</c:v>
                </c:pt>
                <c:pt idx="16">
                  <c:v>68.900000000000006</c:v>
                </c:pt>
                <c:pt idx="17">
                  <c:v>69.3</c:v>
                </c:pt>
                <c:pt idx="18">
                  <c:v>69.2</c:v>
                </c:pt>
                <c:pt idx="19">
                  <c:v>68.900000000000006</c:v>
                </c:pt>
                <c:pt idx="20">
                  <c:v>68.2</c:v>
                </c:pt>
                <c:pt idx="21">
                  <c:v>67.900000000000006</c:v>
                </c:pt>
                <c:pt idx="22">
                  <c:v>67.7</c:v>
                </c:pt>
                <c:pt idx="23">
                  <c:v>67.2</c:v>
                </c:pt>
                <c:pt idx="24">
                  <c:v>67.7</c:v>
                </c:pt>
                <c:pt idx="25">
                  <c:v>67.599999999999994</c:v>
                </c:pt>
                <c:pt idx="26">
                  <c:v>67.7</c:v>
                </c:pt>
                <c:pt idx="27">
                  <c:v>67.900000000000006</c:v>
                </c:pt>
                <c:pt idx="28">
                  <c:v>67.900000000000006</c:v>
                </c:pt>
                <c:pt idx="29">
                  <c:v>67.400000000000006</c:v>
                </c:pt>
                <c:pt idx="30">
                  <c:v>67.599999999999994</c:v>
                </c:pt>
                <c:pt idx="31">
                  <c:v>67.5</c:v>
                </c:pt>
                <c:pt idx="32">
                  <c:v>67.2</c:v>
                </c:pt>
                <c:pt idx="33">
                  <c:v>67.099999999999994</c:v>
                </c:pt>
                <c:pt idx="34">
                  <c:v>66.8</c:v>
                </c:pt>
                <c:pt idx="35">
                  <c:v>66.400000000000006</c:v>
                </c:pt>
                <c:pt idx="36">
                  <c:v>65.900000000000006</c:v>
                </c:pt>
                <c:pt idx="37">
                  <c:v>65.7</c:v>
                </c:pt>
                <c:pt idx="38">
                  <c:v>65.400000000000006</c:v>
                </c:pt>
                <c:pt idx="39">
                  <c:v>64.8</c:v>
                </c:pt>
                <c:pt idx="40">
                  <c:v>64.3</c:v>
                </c:pt>
                <c:pt idx="41">
                  <c:v>63.2</c:v>
                </c:pt>
                <c:pt idx="42">
                  <c:v>63</c:v>
                </c:pt>
                <c:pt idx="43">
                  <c:v>62.5</c:v>
                </c:pt>
                <c:pt idx="44">
                  <c:v>62.7</c:v>
                </c:pt>
                <c:pt idx="45">
                  <c:v>60.6</c:v>
                </c:pt>
                <c:pt idx="46">
                  <c:v>56.9</c:v>
                </c:pt>
                <c:pt idx="47">
                  <c:v>51.2</c:v>
                </c:pt>
                <c:pt idx="48">
                  <c:v>42</c:v>
                </c:pt>
                <c:pt idx="49">
                  <c:v>33.299999999999997</c:v>
                </c:pt>
                <c:pt idx="50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1-470C-BAE2-6F98EB469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316400"/>
        <c:axId val="446318040"/>
      </c:lineChart>
      <c:catAx>
        <c:axId val="446316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ea"/>
                    <a:ea typeface="+mn-ea"/>
                    <a:cs typeface="+mn-cs"/>
                  </a:defRPr>
                </a:pPr>
                <a:r>
                  <a:rPr lang="ja-JP"/>
                  <a:t>周波数</a:t>
                </a:r>
                <a:r>
                  <a:rPr lang="en-US"/>
                  <a:t>[MHz]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446318040"/>
        <c:crosses val="autoZero"/>
        <c:auto val="1"/>
        <c:lblAlgn val="ctr"/>
        <c:lblOffset val="100"/>
        <c:tickLblSkip val="10"/>
        <c:tickMarkSkip val="500"/>
        <c:noMultiLvlLbl val="0"/>
      </c:catAx>
      <c:valAx>
        <c:axId val="446318040"/>
        <c:scaling>
          <c:orientation val="minMax"/>
          <c:max val="8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ea"/>
                    <a:ea typeface="+mn-ea"/>
                    <a:cs typeface="+mn-cs"/>
                  </a:defRPr>
                </a:pPr>
                <a:r>
                  <a:rPr lang="ja-JP"/>
                  <a:t>端子電圧</a:t>
                </a:r>
                <a:r>
                  <a:rPr lang="en-US"/>
                  <a:t>[dBμV]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446316400"/>
        <c:crosses val="autoZero"/>
        <c:crossBetween val="midCat"/>
        <c:majorUnit val="1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>
          <a:latin typeface="+mn-ea"/>
          <a:ea typeface="+mn-ea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953582609403"/>
          <c:y val="3.550200893025985E-2"/>
          <c:w val="0.81785861104711322"/>
          <c:h val="0.8026983868990079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データペーストシート!$A$4:$A$54</c:f>
              <c:numCache>
                <c:formatCode>General</c:formatCode>
                <c:ptCount val="51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1150</c:v>
                </c:pt>
                <c:pt idx="4">
                  <c:v>1200</c:v>
                </c:pt>
                <c:pt idx="5">
                  <c:v>1250</c:v>
                </c:pt>
                <c:pt idx="6">
                  <c:v>1300</c:v>
                </c:pt>
                <c:pt idx="7">
                  <c:v>1350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1550</c:v>
                </c:pt>
                <c:pt idx="12">
                  <c:v>1600</c:v>
                </c:pt>
                <c:pt idx="13">
                  <c:v>1650</c:v>
                </c:pt>
                <c:pt idx="14">
                  <c:v>1700</c:v>
                </c:pt>
                <c:pt idx="15">
                  <c:v>1750</c:v>
                </c:pt>
                <c:pt idx="16">
                  <c:v>1800</c:v>
                </c:pt>
                <c:pt idx="17">
                  <c:v>1850</c:v>
                </c:pt>
                <c:pt idx="18">
                  <c:v>1900</c:v>
                </c:pt>
                <c:pt idx="19">
                  <c:v>1950</c:v>
                </c:pt>
                <c:pt idx="20">
                  <c:v>2000</c:v>
                </c:pt>
                <c:pt idx="21">
                  <c:v>2050</c:v>
                </c:pt>
                <c:pt idx="22">
                  <c:v>2100</c:v>
                </c:pt>
                <c:pt idx="23">
                  <c:v>2150</c:v>
                </c:pt>
                <c:pt idx="24">
                  <c:v>2200</c:v>
                </c:pt>
                <c:pt idx="25">
                  <c:v>2250</c:v>
                </c:pt>
                <c:pt idx="26">
                  <c:v>2300</c:v>
                </c:pt>
                <c:pt idx="27">
                  <c:v>2350</c:v>
                </c:pt>
                <c:pt idx="28">
                  <c:v>2400</c:v>
                </c:pt>
                <c:pt idx="29">
                  <c:v>2450</c:v>
                </c:pt>
                <c:pt idx="30">
                  <c:v>2500</c:v>
                </c:pt>
                <c:pt idx="31">
                  <c:v>2550</c:v>
                </c:pt>
                <c:pt idx="32">
                  <c:v>2600</c:v>
                </c:pt>
                <c:pt idx="33">
                  <c:v>2650</c:v>
                </c:pt>
                <c:pt idx="34">
                  <c:v>2700</c:v>
                </c:pt>
                <c:pt idx="35">
                  <c:v>2750</c:v>
                </c:pt>
                <c:pt idx="36">
                  <c:v>2800</c:v>
                </c:pt>
                <c:pt idx="37">
                  <c:v>2850</c:v>
                </c:pt>
                <c:pt idx="38">
                  <c:v>2900</c:v>
                </c:pt>
                <c:pt idx="39">
                  <c:v>2950</c:v>
                </c:pt>
                <c:pt idx="40">
                  <c:v>3000</c:v>
                </c:pt>
                <c:pt idx="41">
                  <c:v>3050</c:v>
                </c:pt>
                <c:pt idx="42">
                  <c:v>3100</c:v>
                </c:pt>
                <c:pt idx="43">
                  <c:v>3150</c:v>
                </c:pt>
                <c:pt idx="44">
                  <c:v>3200</c:v>
                </c:pt>
                <c:pt idx="45">
                  <c:v>3250</c:v>
                </c:pt>
                <c:pt idx="46">
                  <c:v>3300</c:v>
                </c:pt>
                <c:pt idx="47">
                  <c:v>3350</c:v>
                </c:pt>
                <c:pt idx="48">
                  <c:v>3400</c:v>
                </c:pt>
                <c:pt idx="49">
                  <c:v>3450</c:v>
                </c:pt>
                <c:pt idx="50">
                  <c:v>3500</c:v>
                </c:pt>
              </c:numCache>
            </c:numRef>
          </c:cat>
          <c:val>
            <c:numRef>
              <c:f>データペーストシート!$B$4:$B$54</c:f>
              <c:numCache>
                <c:formatCode>General</c:formatCode>
                <c:ptCount val="51"/>
                <c:pt idx="0">
                  <c:v>71.5</c:v>
                </c:pt>
                <c:pt idx="1">
                  <c:v>71.3</c:v>
                </c:pt>
                <c:pt idx="2">
                  <c:v>71.400000000000006</c:v>
                </c:pt>
                <c:pt idx="3">
                  <c:v>71.3</c:v>
                </c:pt>
                <c:pt idx="4">
                  <c:v>70.8</c:v>
                </c:pt>
                <c:pt idx="5">
                  <c:v>70.599999999999994</c:v>
                </c:pt>
                <c:pt idx="6">
                  <c:v>70.599999999999994</c:v>
                </c:pt>
                <c:pt idx="7">
                  <c:v>70.7</c:v>
                </c:pt>
                <c:pt idx="8">
                  <c:v>70.5</c:v>
                </c:pt>
                <c:pt idx="9">
                  <c:v>70.400000000000006</c:v>
                </c:pt>
                <c:pt idx="10">
                  <c:v>70.3</c:v>
                </c:pt>
                <c:pt idx="11">
                  <c:v>69.8</c:v>
                </c:pt>
                <c:pt idx="12">
                  <c:v>69.2</c:v>
                </c:pt>
                <c:pt idx="13">
                  <c:v>69.099999999999994</c:v>
                </c:pt>
                <c:pt idx="14">
                  <c:v>69</c:v>
                </c:pt>
                <c:pt idx="15">
                  <c:v>68.900000000000006</c:v>
                </c:pt>
                <c:pt idx="16">
                  <c:v>68.900000000000006</c:v>
                </c:pt>
                <c:pt idx="17">
                  <c:v>69.3</c:v>
                </c:pt>
                <c:pt idx="18">
                  <c:v>69.2</c:v>
                </c:pt>
                <c:pt idx="19">
                  <c:v>68.900000000000006</c:v>
                </c:pt>
                <c:pt idx="20">
                  <c:v>68.2</c:v>
                </c:pt>
                <c:pt idx="21">
                  <c:v>67.900000000000006</c:v>
                </c:pt>
                <c:pt idx="22">
                  <c:v>67.7</c:v>
                </c:pt>
                <c:pt idx="23">
                  <c:v>67.2</c:v>
                </c:pt>
                <c:pt idx="24">
                  <c:v>67.7</c:v>
                </c:pt>
                <c:pt idx="25">
                  <c:v>67.599999999999994</c:v>
                </c:pt>
                <c:pt idx="26">
                  <c:v>67.7</c:v>
                </c:pt>
                <c:pt idx="27">
                  <c:v>67.900000000000006</c:v>
                </c:pt>
                <c:pt idx="28">
                  <c:v>67.900000000000006</c:v>
                </c:pt>
                <c:pt idx="29">
                  <c:v>67.400000000000006</c:v>
                </c:pt>
                <c:pt idx="30">
                  <c:v>67.599999999999994</c:v>
                </c:pt>
                <c:pt idx="31">
                  <c:v>67.5</c:v>
                </c:pt>
                <c:pt idx="32">
                  <c:v>67.2</c:v>
                </c:pt>
                <c:pt idx="33">
                  <c:v>67.099999999999994</c:v>
                </c:pt>
                <c:pt idx="34">
                  <c:v>66.8</c:v>
                </c:pt>
                <c:pt idx="35">
                  <c:v>66.400000000000006</c:v>
                </c:pt>
                <c:pt idx="36">
                  <c:v>65.900000000000006</c:v>
                </c:pt>
                <c:pt idx="37">
                  <c:v>65.7</c:v>
                </c:pt>
                <c:pt idx="38">
                  <c:v>65.400000000000006</c:v>
                </c:pt>
                <c:pt idx="39">
                  <c:v>64.8</c:v>
                </c:pt>
                <c:pt idx="40">
                  <c:v>64.3</c:v>
                </c:pt>
                <c:pt idx="41">
                  <c:v>63.2</c:v>
                </c:pt>
                <c:pt idx="42">
                  <c:v>63</c:v>
                </c:pt>
                <c:pt idx="43">
                  <c:v>62.5</c:v>
                </c:pt>
                <c:pt idx="44">
                  <c:v>62.7</c:v>
                </c:pt>
                <c:pt idx="45">
                  <c:v>60.6</c:v>
                </c:pt>
                <c:pt idx="46">
                  <c:v>56.9</c:v>
                </c:pt>
                <c:pt idx="47">
                  <c:v>51.2</c:v>
                </c:pt>
                <c:pt idx="48">
                  <c:v>42</c:v>
                </c:pt>
                <c:pt idx="49">
                  <c:v>33.299999999999997</c:v>
                </c:pt>
                <c:pt idx="50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A9-499E-8749-24CCE45CC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316400"/>
        <c:axId val="446318040"/>
      </c:lineChart>
      <c:catAx>
        <c:axId val="446316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r>
                  <a:rPr lang="ja-JP"/>
                  <a:t>周波数</a:t>
                </a:r>
                <a:r>
                  <a:rPr lang="en-US"/>
                  <a:t>[MHz]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游ゴシック" panose="020B0400000000000000" pitchFamily="50" charset="-128"/>
                  <a:ea typeface="游ゴシック" panose="020B0400000000000000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46318040"/>
        <c:crosses val="autoZero"/>
        <c:auto val="1"/>
        <c:lblAlgn val="ctr"/>
        <c:lblOffset val="100"/>
        <c:tickLblSkip val="5"/>
        <c:tickMarkSkip val="250"/>
        <c:noMultiLvlLbl val="0"/>
      </c:catAx>
      <c:valAx>
        <c:axId val="446318040"/>
        <c:scaling>
          <c:orientation val="minMax"/>
          <c:max val="8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r>
                  <a:rPr lang="ja-JP"/>
                  <a:t>端子電圧</a:t>
                </a:r>
                <a:r>
                  <a:rPr lang="en-US"/>
                  <a:t>[dBμV]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游ゴシック" panose="020B0400000000000000" pitchFamily="50" charset="-128"/>
                  <a:ea typeface="游ゴシック" panose="020B0400000000000000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446316400"/>
        <c:crosses val="autoZero"/>
        <c:crossBetween val="midCat"/>
        <c:majorUnit val="10"/>
      </c:valAx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5E62F82-7B13-4367-873B-EADC88C4BBE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9271" y="1465573"/>
    <xdr:ext cx="6115050" cy="38957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0CE2E2-9895-4F45-A7D5-9D3206371B8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852220</xdr:colOff>
      <xdr:row>6</xdr:row>
      <xdr:rowOff>1790744</xdr:rowOff>
    </xdr:from>
    <xdr:to>
      <xdr:col>5</xdr:col>
      <xdr:colOff>294024</xdr:colOff>
      <xdr:row>6</xdr:row>
      <xdr:rowOff>1800269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004B342-9CFF-4DBD-AB92-90AF23A3E7DD}"/>
            </a:ext>
          </a:extLst>
        </xdr:cNvPr>
        <xdr:cNvCxnSpPr/>
      </xdr:nvCxnSpPr>
      <xdr:spPr>
        <a:xfrm>
          <a:off x="852220" y="2992708"/>
          <a:ext cx="4896000" cy="9525"/>
        </a:xfrm>
        <a:prstGeom prst="line">
          <a:avLst/>
        </a:prstGeom>
        <a:ln w="28575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851476</xdr:colOff>
      <xdr:row>6</xdr:row>
      <xdr:rowOff>1425658</xdr:rowOff>
    </xdr:from>
    <xdr:ext cx="803105" cy="34977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B536242-296A-419B-B023-5FE6ECE87D69}"/>
            </a:ext>
          </a:extLst>
        </xdr:cNvPr>
        <xdr:cNvSpPr txBox="1"/>
      </xdr:nvSpPr>
      <xdr:spPr>
        <a:xfrm>
          <a:off x="851476" y="2627622"/>
          <a:ext cx="803105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>
              <a:solidFill>
                <a:srgbClr val="FF0000"/>
              </a:solidFill>
              <a:latin typeface="+mn-ea"/>
              <a:ea typeface="+mn-ea"/>
            </a:rPr>
            <a:t>54dBμV</a:t>
          </a:r>
          <a:endParaRPr kumimoji="1" lang="ja-JP" altLang="en-US" sz="12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/>
  </sheetViews>
  <sheetFormatPr defaultRowHeight="18.75" x14ac:dyDescent="0.4"/>
  <sheetData>
    <row r="1" spans="1:3" x14ac:dyDescent="0.4">
      <c r="A1" t="s">
        <v>32</v>
      </c>
    </row>
    <row r="3" spans="1:3" x14ac:dyDescent="0.4">
      <c r="A3" t="s">
        <v>7</v>
      </c>
    </row>
    <row r="4" spans="1:3" x14ac:dyDescent="0.4">
      <c r="A4">
        <v>1000</v>
      </c>
      <c r="B4">
        <v>71.5</v>
      </c>
      <c r="C4" t="s">
        <v>8</v>
      </c>
    </row>
    <row r="5" spans="1:3" x14ac:dyDescent="0.4">
      <c r="A5">
        <v>1050</v>
      </c>
      <c r="B5">
        <v>71.3</v>
      </c>
      <c r="C5" t="s">
        <v>8</v>
      </c>
    </row>
    <row r="6" spans="1:3" x14ac:dyDescent="0.4">
      <c r="A6">
        <v>1100</v>
      </c>
      <c r="B6">
        <v>71.400000000000006</v>
      </c>
      <c r="C6" t="s">
        <v>8</v>
      </c>
    </row>
    <row r="7" spans="1:3" x14ac:dyDescent="0.4">
      <c r="A7">
        <v>1150</v>
      </c>
      <c r="B7">
        <v>71.3</v>
      </c>
      <c r="C7" t="s">
        <v>8</v>
      </c>
    </row>
    <row r="8" spans="1:3" x14ac:dyDescent="0.4">
      <c r="A8">
        <v>1200</v>
      </c>
      <c r="B8">
        <v>70.8</v>
      </c>
      <c r="C8" t="s">
        <v>8</v>
      </c>
    </row>
    <row r="9" spans="1:3" x14ac:dyDescent="0.4">
      <c r="A9">
        <v>1250</v>
      </c>
      <c r="B9">
        <v>70.599999999999994</v>
      </c>
      <c r="C9" t="s">
        <v>8</v>
      </c>
    </row>
    <row r="10" spans="1:3" x14ac:dyDescent="0.4">
      <c r="A10">
        <v>1300</v>
      </c>
      <c r="B10">
        <v>70.599999999999994</v>
      </c>
      <c r="C10" t="s">
        <v>8</v>
      </c>
    </row>
    <row r="11" spans="1:3" x14ac:dyDescent="0.4">
      <c r="A11">
        <v>1350</v>
      </c>
      <c r="B11">
        <v>70.7</v>
      </c>
      <c r="C11" t="s">
        <v>8</v>
      </c>
    </row>
    <row r="12" spans="1:3" x14ac:dyDescent="0.4">
      <c r="A12">
        <v>1400</v>
      </c>
      <c r="B12">
        <v>70.5</v>
      </c>
      <c r="C12" t="s">
        <v>8</v>
      </c>
    </row>
    <row r="13" spans="1:3" x14ac:dyDescent="0.4">
      <c r="A13">
        <v>1450</v>
      </c>
      <c r="B13">
        <v>70.400000000000006</v>
      </c>
      <c r="C13" t="s">
        <v>8</v>
      </c>
    </row>
    <row r="14" spans="1:3" x14ac:dyDescent="0.4">
      <c r="A14">
        <v>1500</v>
      </c>
      <c r="B14">
        <v>70.3</v>
      </c>
      <c r="C14" t="s">
        <v>8</v>
      </c>
    </row>
    <row r="15" spans="1:3" x14ac:dyDescent="0.4">
      <c r="A15">
        <v>1550</v>
      </c>
      <c r="B15">
        <v>69.8</v>
      </c>
      <c r="C15" t="s">
        <v>8</v>
      </c>
    </row>
    <row r="16" spans="1:3" x14ac:dyDescent="0.4">
      <c r="A16">
        <v>1600</v>
      </c>
      <c r="B16">
        <v>69.2</v>
      </c>
      <c r="C16" t="s">
        <v>8</v>
      </c>
    </row>
    <row r="17" spans="1:3" x14ac:dyDescent="0.4">
      <c r="A17">
        <v>1650</v>
      </c>
      <c r="B17">
        <v>69.099999999999994</v>
      </c>
      <c r="C17" t="s">
        <v>8</v>
      </c>
    </row>
    <row r="18" spans="1:3" x14ac:dyDescent="0.4">
      <c r="A18">
        <v>1700</v>
      </c>
      <c r="B18">
        <v>69</v>
      </c>
      <c r="C18" t="s">
        <v>8</v>
      </c>
    </row>
    <row r="19" spans="1:3" x14ac:dyDescent="0.4">
      <c r="A19">
        <v>1750</v>
      </c>
      <c r="B19">
        <v>68.900000000000006</v>
      </c>
      <c r="C19" t="s">
        <v>8</v>
      </c>
    </row>
    <row r="20" spans="1:3" x14ac:dyDescent="0.4">
      <c r="A20">
        <v>1800</v>
      </c>
      <c r="B20">
        <v>68.900000000000006</v>
      </c>
      <c r="C20" t="s">
        <v>8</v>
      </c>
    </row>
    <row r="21" spans="1:3" x14ac:dyDescent="0.4">
      <c r="A21">
        <v>1850</v>
      </c>
      <c r="B21">
        <v>69.3</v>
      </c>
      <c r="C21" t="s">
        <v>8</v>
      </c>
    </row>
    <row r="22" spans="1:3" x14ac:dyDescent="0.4">
      <c r="A22">
        <v>1900</v>
      </c>
      <c r="B22">
        <v>69.2</v>
      </c>
      <c r="C22" t="s">
        <v>8</v>
      </c>
    </row>
    <row r="23" spans="1:3" x14ac:dyDescent="0.4">
      <c r="A23">
        <v>1950</v>
      </c>
      <c r="B23">
        <v>68.900000000000006</v>
      </c>
      <c r="C23" t="s">
        <v>8</v>
      </c>
    </row>
    <row r="24" spans="1:3" x14ac:dyDescent="0.4">
      <c r="A24">
        <v>2000</v>
      </c>
      <c r="B24">
        <v>68.2</v>
      </c>
      <c r="C24" t="s">
        <v>8</v>
      </c>
    </row>
    <row r="25" spans="1:3" x14ac:dyDescent="0.4">
      <c r="A25">
        <v>2050</v>
      </c>
      <c r="B25">
        <v>67.900000000000006</v>
      </c>
      <c r="C25" t="s">
        <v>8</v>
      </c>
    </row>
    <row r="26" spans="1:3" x14ac:dyDescent="0.4">
      <c r="A26">
        <v>2100</v>
      </c>
      <c r="B26">
        <v>67.7</v>
      </c>
      <c r="C26" t="s">
        <v>8</v>
      </c>
    </row>
    <row r="27" spans="1:3" x14ac:dyDescent="0.4">
      <c r="A27">
        <v>2150</v>
      </c>
      <c r="B27">
        <v>67.2</v>
      </c>
      <c r="C27" t="s">
        <v>8</v>
      </c>
    </row>
    <row r="28" spans="1:3" x14ac:dyDescent="0.4">
      <c r="A28">
        <v>2200</v>
      </c>
      <c r="B28">
        <v>67.7</v>
      </c>
      <c r="C28" t="s">
        <v>8</v>
      </c>
    </row>
    <row r="29" spans="1:3" x14ac:dyDescent="0.4">
      <c r="A29">
        <v>2250</v>
      </c>
      <c r="B29">
        <v>67.599999999999994</v>
      </c>
      <c r="C29" t="s">
        <v>8</v>
      </c>
    </row>
    <row r="30" spans="1:3" x14ac:dyDescent="0.4">
      <c r="A30">
        <v>2300</v>
      </c>
      <c r="B30">
        <v>67.7</v>
      </c>
      <c r="C30" t="s">
        <v>8</v>
      </c>
    </row>
    <row r="31" spans="1:3" x14ac:dyDescent="0.4">
      <c r="A31">
        <v>2350</v>
      </c>
      <c r="B31">
        <v>67.900000000000006</v>
      </c>
      <c r="C31" t="s">
        <v>8</v>
      </c>
    </row>
    <row r="32" spans="1:3" x14ac:dyDescent="0.4">
      <c r="A32">
        <v>2400</v>
      </c>
      <c r="B32">
        <v>67.900000000000006</v>
      </c>
      <c r="C32" t="s">
        <v>8</v>
      </c>
    </row>
    <row r="33" spans="1:3" x14ac:dyDescent="0.4">
      <c r="A33">
        <v>2450</v>
      </c>
      <c r="B33">
        <v>67.400000000000006</v>
      </c>
      <c r="C33" t="s">
        <v>8</v>
      </c>
    </row>
    <row r="34" spans="1:3" x14ac:dyDescent="0.4">
      <c r="A34">
        <v>2500</v>
      </c>
      <c r="B34">
        <v>67.599999999999994</v>
      </c>
      <c r="C34" t="s">
        <v>8</v>
      </c>
    </row>
    <row r="35" spans="1:3" x14ac:dyDescent="0.4">
      <c r="A35">
        <v>2550</v>
      </c>
      <c r="B35">
        <v>67.5</v>
      </c>
      <c r="C35" t="s">
        <v>8</v>
      </c>
    </row>
    <row r="36" spans="1:3" x14ac:dyDescent="0.4">
      <c r="A36">
        <v>2600</v>
      </c>
      <c r="B36">
        <v>67.2</v>
      </c>
      <c r="C36" t="s">
        <v>8</v>
      </c>
    </row>
    <row r="37" spans="1:3" x14ac:dyDescent="0.4">
      <c r="A37">
        <v>2650</v>
      </c>
      <c r="B37">
        <v>67.099999999999994</v>
      </c>
      <c r="C37" t="s">
        <v>8</v>
      </c>
    </row>
    <row r="38" spans="1:3" x14ac:dyDescent="0.4">
      <c r="A38">
        <v>2700</v>
      </c>
      <c r="B38">
        <v>66.8</v>
      </c>
      <c r="C38" t="s">
        <v>8</v>
      </c>
    </row>
    <row r="39" spans="1:3" x14ac:dyDescent="0.4">
      <c r="A39">
        <v>2750</v>
      </c>
      <c r="B39">
        <v>66.400000000000006</v>
      </c>
      <c r="C39" t="s">
        <v>8</v>
      </c>
    </row>
    <row r="40" spans="1:3" x14ac:dyDescent="0.4">
      <c r="A40">
        <v>2800</v>
      </c>
      <c r="B40">
        <v>65.900000000000006</v>
      </c>
      <c r="C40" t="s">
        <v>8</v>
      </c>
    </row>
    <row r="41" spans="1:3" x14ac:dyDescent="0.4">
      <c r="A41">
        <v>2850</v>
      </c>
      <c r="B41">
        <v>65.7</v>
      </c>
      <c r="C41" t="s">
        <v>8</v>
      </c>
    </row>
    <row r="42" spans="1:3" x14ac:dyDescent="0.4">
      <c r="A42">
        <v>2900</v>
      </c>
      <c r="B42">
        <v>65.400000000000006</v>
      </c>
      <c r="C42" t="s">
        <v>8</v>
      </c>
    </row>
    <row r="43" spans="1:3" x14ac:dyDescent="0.4">
      <c r="A43">
        <v>2950</v>
      </c>
      <c r="B43">
        <v>64.8</v>
      </c>
      <c r="C43" t="s">
        <v>8</v>
      </c>
    </row>
    <row r="44" spans="1:3" x14ac:dyDescent="0.4">
      <c r="A44">
        <v>3000</v>
      </c>
      <c r="B44">
        <v>64.3</v>
      </c>
      <c r="C44" t="s">
        <v>8</v>
      </c>
    </row>
    <row r="45" spans="1:3" x14ac:dyDescent="0.4">
      <c r="A45">
        <v>3050</v>
      </c>
      <c r="B45">
        <v>63.2</v>
      </c>
      <c r="C45" t="s">
        <v>8</v>
      </c>
    </row>
    <row r="46" spans="1:3" x14ac:dyDescent="0.4">
      <c r="A46">
        <v>3100</v>
      </c>
      <c r="B46">
        <v>63</v>
      </c>
      <c r="C46" t="s">
        <v>8</v>
      </c>
    </row>
    <row r="47" spans="1:3" x14ac:dyDescent="0.4">
      <c r="A47">
        <v>3150</v>
      </c>
      <c r="B47">
        <v>62.5</v>
      </c>
      <c r="C47" t="s">
        <v>8</v>
      </c>
    </row>
    <row r="48" spans="1:3" x14ac:dyDescent="0.4">
      <c r="A48">
        <v>3200</v>
      </c>
      <c r="B48">
        <v>62.7</v>
      </c>
      <c r="C48" t="s">
        <v>8</v>
      </c>
    </row>
    <row r="49" spans="1:6" x14ac:dyDescent="0.4">
      <c r="A49">
        <v>3250</v>
      </c>
      <c r="B49">
        <v>60.6</v>
      </c>
      <c r="C49" t="s">
        <v>8</v>
      </c>
    </row>
    <row r="50" spans="1:6" x14ac:dyDescent="0.4">
      <c r="A50">
        <v>3300</v>
      </c>
      <c r="B50">
        <v>56.9</v>
      </c>
      <c r="C50" t="s">
        <v>8</v>
      </c>
    </row>
    <row r="51" spans="1:6" x14ac:dyDescent="0.4">
      <c r="A51">
        <v>3350</v>
      </c>
      <c r="B51">
        <v>51.2</v>
      </c>
      <c r="C51" t="s">
        <v>33</v>
      </c>
    </row>
    <row r="52" spans="1:6" x14ac:dyDescent="0.4">
      <c r="A52">
        <v>3400</v>
      </c>
      <c r="B52">
        <v>42</v>
      </c>
      <c r="C52" t="s">
        <v>33</v>
      </c>
    </row>
    <row r="53" spans="1:6" x14ac:dyDescent="0.4">
      <c r="A53">
        <v>3450</v>
      </c>
      <c r="B53">
        <v>33.299999999999997</v>
      </c>
      <c r="C53" t="s">
        <v>33</v>
      </c>
    </row>
    <row r="54" spans="1:6" x14ac:dyDescent="0.4">
      <c r="A54">
        <v>3500</v>
      </c>
      <c r="B54">
        <v>27.9</v>
      </c>
      <c r="C54" t="s">
        <v>33</v>
      </c>
    </row>
    <row r="55" spans="1:6" x14ac:dyDescent="0.4">
      <c r="A55" t="s">
        <v>0</v>
      </c>
    </row>
    <row r="56" spans="1:6" x14ac:dyDescent="0.4">
      <c r="A56">
        <v>70</v>
      </c>
    </row>
    <row r="57" spans="1:6" x14ac:dyDescent="0.4">
      <c r="A57" t="s">
        <v>1</v>
      </c>
    </row>
    <row r="58" spans="1:6" x14ac:dyDescent="0.4">
      <c r="A58" t="s">
        <v>2</v>
      </c>
      <c r="B58" t="s">
        <v>21</v>
      </c>
      <c r="C58" t="s">
        <v>22</v>
      </c>
      <c r="D58" t="s">
        <v>23</v>
      </c>
      <c r="E58" t="s">
        <v>3</v>
      </c>
      <c r="F58" t="s">
        <v>4</v>
      </c>
    </row>
    <row r="59" spans="1:6" x14ac:dyDescent="0.4">
      <c r="A59">
        <v>1</v>
      </c>
      <c r="B59" t="s">
        <v>12</v>
      </c>
      <c r="C59" t="s">
        <v>12</v>
      </c>
      <c r="D59" t="s">
        <v>31</v>
      </c>
      <c r="E59" t="s">
        <v>11</v>
      </c>
      <c r="F59" t="s">
        <v>6</v>
      </c>
    </row>
    <row r="60" spans="1:6" x14ac:dyDescent="0.4">
      <c r="A60">
        <v>2</v>
      </c>
      <c r="B60" t="s">
        <v>24</v>
      </c>
      <c r="C60" t="s">
        <v>34</v>
      </c>
      <c r="D60" t="s">
        <v>31</v>
      </c>
      <c r="E60" t="s">
        <v>11</v>
      </c>
      <c r="F60" t="s">
        <v>6</v>
      </c>
    </row>
    <row r="61" spans="1:6" x14ac:dyDescent="0.4">
      <c r="A61">
        <v>3</v>
      </c>
      <c r="B61" t="s">
        <v>24</v>
      </c>
      <c r="C61" t="s">
        <v>19</v>
      </c>
      <c r="D61" t="s">
        <v>31</v>
      </c>
      <c r="E61" t="s">
        <v>11</v>
      </c>
      <c r="F61" t="s">
        <v>6</v>
      </c>
    </row>
    <row r="62" spans="1:6" x14ac:dyDescent="0.4">
      <c r="A62">
        <v>4</v>
      </c>
      <c r="B62" t="s">
        <v>5</v>
      </c>
      <c r="C62" t="s">
        <v>35</v>
      </c>
      <c r="D62" t="s">
        <v>6</v>
      </c>
      <c r="E62" t="s">
        <v>6</v>
      </c>
      <c r="F62" t="s">
        <v>36</v>
      </c>
    </row>
    <row r="63" spans="1:6" x14ac:dyDescent="0.4">
      <c r="A63">
        <v>5</v>
      </c>
      <c r="B63" t="s">
        <v>24</v>
      </c>
      <c r="C63" t="s">
        <v>19</v>
      </c>
      <c r="D63" t="s">
        <v>31</v>
      </c>
      <c r="E63" t="s">
        <v>11</v>
      </c>
      <c r="F63" t="s">
        <v>6</v>
      </c>
    </row>
    <row r="64" spans="1:6" x14ac:dyDescent="0.4">
      <c r="A64">
        <v>6</v>
      </c>
      <c r="B64" t="s">
        <v>25</v>
      </c>
      <c r="C64" t="s">
        <v>26</v>
      </c>
      <c r="D64" t="s">
        <v>31</v>
      </c>
      <c r="E64" t="s">
        <v>11</v>
      </c>
      <c r="F64" t="s">
        <v>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Zeros="0" zoomScale="85" zoomScaleNormal="85" workbookViewId="0"/>
  </sheetViews>
  <sheetFormatPr defaultRowHeight="18.75" x14ac:dyDescent="0.4"/>
  <cols>
    <col min="1" max="1" width="22.375" customWidth="1"/>
    <col min="3" max="3" width="11" bestFit="1" customWidth="1"/>
    <col min="4" max="5" width="15" customWidth="1"/>
    <col min="6" max="6" width="11.375" customWidth="1"/>
    <col min="9" max="9" width="9" customWidth="1"/>
  </cols>
  <sheetData>
    <row r="1" spans="1:6" x14ac:dyDescent="0.4">
      <c r="E1" s="35">
        <f ca="1">TODAY()</f>
        <v>43186</v>
      </c>
      <c r="F1" s="36"/>
    </row>
    <row r="2" spans="1:6" ht="19.5" thickBot="1" x14ac:dyDescent="0.45">
      <c r="A2" s="37" t="str">
        <f>B3&amp;"周波数特性シミュレーション結果"</f>
        <v>ミウラマンション周波数特性シミュレーション結果</v>
      </c>
      <c r="B2" s="37"/>
      <c r="C2" s="37"/>
      <c r="D2" s="37"/>
      <c r="E2" s="37"/>
      <c r="F2" s="37"/>
    </row>
    <row r="3" spans="1:6" x14ac:dyDescent="0.4">
      <c r="A3" s="9" t="s">
        <v>9</v>
      </c>
      <c r="B3" s="38" t="s">
        <v>14</v>
      </c>
      <c r="C3" s="39"/>
      <c r="D3" s="39"/>
      <c r="E3" s="39"/>
      <c r="F3" s="40"/>
    </row>
    <row r="4" spans="1:6" x14ac:dyDescent="0.4">
      <c r="A4" s="10" t="s">
        <v>16</v>
      </c>
      <c r="B4" s="32" t="s">
        <v>17</v>
      </c>
      <c r="C4" s="33"/>
      <c r="D4" s="33"/>
      <c r="E4" s="33"/>
      <c r="F4" s="34"/>
    </row>
    <row r="5" spans="1:6" x14ac:dyDescent="0.4">
      <c r="A5" s="10" t="s">
        <v>13</v>
      </c>
      <c r="B5" s="32" t="s">
        <v>11</v>
      </c>
      <c r="C5" s="33"/>
      <c r="D5" s="33"/>
      <c r="E5" s="33"/>
      <c r="F5" s="34"/>
    </row>
    <row r="6" spans="1:6" x14ac:dyDescent="0.4">
      <c r="A6" s="47" t="s">
        <v>20</v>
      </c>
      <c r="B6" s="48"/>
      <c r="C6" s="48"/>
      <c r="D6" s="48"/>
      <c r="E6" s="48"/>
      <c r="F6" s="49"/>
    </row>
    <row r="7" spans="1:6" s="1" customFormat="1" ht="310.5" customHeight="1" x14ac:dyDescent="0.4">
      <c r="A7" s="3"/>
      <c r="B7" s="4"/>
      <c r="C7" s="4"/>
      <c r="D7" s="4"/>
      <c r="E7" s="4"/>
      <c r="F7" s="5"/>
    </row>
    <row r="8" spans="1:6" s="1" customFormat="1" ht="26.25" customHeight="1" x14ac:dyDescent="0.4">
      <c r="A8" s="44" t="s">
        <v>18</v>
      </c>
      <c r="B8" s="45"/>
      <c r="C8" s="45"/>
      <c r="D8" s="45"/>
      <c r="E8" s="45"/>
      <c r="F8" s="46"/>
    </row>
    <row r="9" spans="1:6" x14ac:dyDescent="0.4">
      <c r="A9" s="2" t="s">
        <v>15</v>
      </c>
      <c r="B9" s="41">
        <f>データペーストシート!A56</f>
        <v>70</v>
      </c>
      <c r="C9" s="42"/>
      <c r="D9" s="42"/>
      <c r="E9" s="42"/>
      <c r="F9" s="43"/>
    </row>
    <row r="10" spans="1:6" x14ac:dyDescent="0.4">
      <c r="A10" s="29" t="s">
        <v>10</v>
      </c>
      <c r="B10" s="30"/>
      <c r="C10" s="30"/>
      <c r="D10" s="30"/>
      <c r="E10" s="30"/>
      <c r="F10" s="31"/>
    </row>
    <row r="11" spans="1:6" ht="19.5" thickBot="1" x14ac:dyDescent="0.45">
      <c r="A11" s="6" t="s">
        <v>28</v>
      </c>
      <c r="B11" s="25" t="s">
        <v>29</v>
      </c>
      <c r="C11" s="26"/>
      <c r="D11" s="7" t="s">
        <v>27</v>
      </c>
      <c r="E11" s="7" t="s">
        <v>30</v>
      </c>
      <c r="F11" s="8" t="s">
        <v>4</v>
      </c>
    </row>
    <row r="12" spans="1:6" ht="19.5" thickTop="1" x14ac:dyDescent="0.4">
      <c r="A12" s="11" t="str">
        <f>TRIM(データペーストシート!B59)</f>
        <v>増幅器</v>
      </c>
      <c r="B12" s="27" t="str">
        <f>TRIM(データペーストシート!C59)</f>
        <v>増幅器</v>
      </c>
      <c r="C12" s="28"/>
      <c r="D12" s="12" t="str">
        <f>TRIM(データペーストシート!D59)</f>
        <v>B</v>
      </c>
      <c r="E12" s="13" t="str">
        <f>TRIM(データペーストシート!E59)</f>
        <v>3200MHz</v>
      </c>
      <c r="F12" s="14" t="str">
        <f>TRIM(データペーストシート!F59)</f>
        <v>---</v>
      </c>
    </row>
    <row r="13" spans="1:6" x14ac:dyDescent="0.4">
      <c r="A13" s="15" t="str">
        <f>TRIM(データペーストシート!B60)</f>
        <v>分配器</v>
      </c>
      <c r="B13" s="23" t="str">
        <f>TRIM(データペーストシート!C60)</f>
        <v>8分配器</v>
      </c>
      <c r="C13" s="24"/>
      <c r="D13" s="16" t="str">
        <f>TRIM(データペーストシート!D60)</f>
        <v>B</v>
      </c>
      <c r="E13" s="16" t="str">
        <f>TRIM(データペーストシート!E60)</f>
        <v>3200MHz</v>
      </c>
      <c r="F13" s="17" t="str">
        <f>TRIM(データペーストシート!F60)</f>
        <v>---</v>
      </c>
    </row>
    <row r="14" spans="1:6" x14ac:dyDescent="0.4">
      <c r="A14" s="15" t="str">
        <f>TRIM(データペーストシート!B61)</f>
        <v>分配器</v>
      </c>
      <c r="B14" s="23" t="str">
        <f>TRIM(データペーストシート!C61)</f>
        <v>4分配器</v>
      </c>
      <c r="C14" s="24"/>
      <c r="D14" s="16" t="str">
        <f>TRIM(データペーストシート!D61)</f>
        <v>B</v>
      </c>
      <c r="E14" s="16" t="str">
        <f>TRIM(データペーストシート!E61)</f>
        <v>3200MHz</v>
      </c>
      <c r="F14" s="17" t="str">
        <f>TRIM(データペーストシート!F61)</f>
        <v>---</v>
      </c>
    </row>
    <row r="15" spans="1:6" x14ac:dyDescent="0.4">
      <c r="A15" s="15" t="str">
        <f>TRIM(データペーストシート!B62)</f>
        <v>同軸ケーブル</v>
      </c>
      <c r="B15" s="23" t="str">
        <f>TRIM(データペーストシート!C62)</f>
        <v>S-5C-FB</v>
      </c>
      <c r="C15" s="24"/>
      <c r="D15" s="16" t="str">
        <f>TRIM(データペーストシート!D62)</f>
        <v>---</v>
      </c>
      <c r="E15" s="16" t="str">
        <f>TRIM(データペーストシート!E62)</f>
        <v>---</v>
      </c>
      <c r="F15" s="17" t="str">
        <f>TRIM(データペーストシート!F62)</f>
        <v>30m</v>
      </c>
    </row>
    <row r="16" spans="1:6" x14ac:dyDescent="0.4">
      <c r="A16" s="15" t="str">
        <f>TRIM(データペーストシート!B63)</f>
        <v>分配器</v>
      </c>
      <c r="B16" s="23" t="str">
        <f>TRIM(データペーストシート!C63)</f>
        <v>4分配器</v>
      </c>
      <c r="C16" s="24"/>
      <c r="D16" s="16" t="str">
        <f>TRIM(データペーストシート!D63)</f>
        <v>B</v>
      </c>
      <c r="E16" s="16" t="str">
        <f>TRIM(データペーストシート!E63)</f>
        <v>3200MHz</v>
      </c>
      <c r="F16" s="17" t="str">
        <f>TRIM(データペーストシート!F63)</f>
        <v>---</v>
      </c>
    </row>
    <row r="17" spans="1:6" x14ac:dyDescent="0.4">
      <c r="A17" s="15" t="str">
        <f>TRIM(データペーストシート!B64)</f>
        <v>壁面端子</v>
      </c>
      <c r="B17" s="23" t="str">
        <f>TRIM(データペーストシート!C64)</f>
        <v>テレビ端子1端子型</v>
      </c>
      <c r="C17" s="24"/>
      <c r="D17" s="16" t="str">
        <f>TRIM(データペーストシート!D64)</f>
        <v>B</v>
      </c>
      <c r="E17" s="16" t="str">
        <f>TRIM(データペーストシート!E64)</f>
        <v>3200MHz</v>
      </c>
      <c r="F17" s="17" t="str">
        <f>TRIM(データペーストシート!F64)</f>
        <v>---</v>
      </c>
    </row>
    <row r="18" spans="1:6" x14ac:dyDescent="0.4">
      <c r="A18" s="15" t="str">
        <f>TRIM(データペーストシート!B65)</f>
        <v/>
      </c>
      <c r="B18" s="23" t="str">
        <f>TRIM(データペーストシート!C65)</f>
        <v/>
      </c>
      <c r="C18" s="24"/>
      <c r="D18" s="16" t="str">
        <f>TRIM(データペーストシート!D65)</f>
        <v/>
      </c>
      <c r="E18" s="16" t="str">
        <f>TRIM(データペーストシート!E65)</f>
        <v/>
      </c>
      <c r="F18" s="17" t="str">
        <f>TRIM(データペーストシート!F65)</f>
        <v/>
      </c>
    </row>
    <row r="19" spans="1:6" x14ac:dyDescent="0.4">
      <c r="A19" s="15" t="str">
        <f>TRIM(データペーストシート!B66)</f>
        <v/>
      </c>
      <c r="B19" s="23" t="str">
        <f>TRIM(データペーストシート!C66)</f>
        <v/>
      </c>
      <c r="C19" s="24"/>
      <c r="D19" s="16" t="str">
        <f>TRIM(データペーストシート!D66)</f>
        <v/>
      </c>
      <c r="E19" s="16" t="str">
        <f>TRIM(データペーストシート!E66)</f>
        <v/>
      </c>
      <c r="F19" s="17" t="str">
        <f>TRIM(データペーストシート!F66)</f>
        <v/>
      </c>
    </row>
    <row r="20" spans="1:6" x14ac:dyDescent="0.4">
      <c r="A20" s="15" t="str">
        <f>TRIM(データペーストシート!B67)</f>
        <v/>
      </c>
      <c r="B20" s="23" t="str">
        <f>TRIM(データペーストシート!C67)</f>
        <v/>
      </c>
      <c r="C20" s="24"/>
      <c r="D20" s="16" t="str">
        <f>TRIM(データペーストシート!D67)</f>
        <v/>
      </c>
      <c r="E20" s="16" t="str">
        <f>TRIM(データペーストシート!E67)</f>
        <v/>
      </c>
      <c r="F20" s="17" t="str">
        <f>TRIM(データペーストシート!F67)</f>
        <v/>
      </c>
    </row>
    <row r="21" spans="1:6" x14ac:dyDescent="0.4">
      <c r="A21" s="15" t="str">
        <f>TRIM(データペーストシート!B68)</f>
        <v/>
      </c>
      <c r="B21" s="23" t="str">
        <f>TRIM(データペーストシート!C68)</f>
        <v/>
      </c>
      <c r="C21" s="24"/>
      <c r="D21" s="16" t="str">
        <f>TRIM(データペーストシート!D68)</f>
        <v/>
      </c>
      <c r="E21" s="16" t="str">
        <f>TRIM(データペーストシート!E68)</f>
        <v/>
      </c>
      <c r="F21" s="17" t="str">
        <f>TRIM(データペーストシート!F68)</f>
        <v/>
      </c>
    </row>
    <row r="22" spans="1:6" x14ac:dyDescent="0.4">
      <c r="A22" s="15" t="str">
        <f>TRIM(データペーストシート!B69)</f>
        <v/>
      </c>
      <c r="B22" s="23" t="str">
        <f>TRIM(データペーストシート!C69)</f>
        <v/>
      </c>
      <c r="C22" s="24"/>
      <c r="D22" s="16" t="str">
        <f>TRIM(データペーストシート!D69)</f>
        <v/>
      </c>
      <c r="E22" s="16" t="str">
        <f>TRIM(データペーストシート!E69)</f>
        <v/>
      </c>
      <c r="F22" s="17" t="str">
        <f>TRIM(データペーストシート!F69)</f>
        <v/>
      </c>
    </row>
    <row r="23" spans="1:6" x14ac:dyDescent="0.4">
      <c r="A23" s="15" t="str">
        <f>TRIM(データペーストシート!B70)</f>
        <v/>
      </c>
      <c r="B23" s="23" t="str">
        <f>TRIM(データペーストシート!C70)</f>
        <v/>
      </c>
      <c r="C23" s="24"/>
      <c r="D23" s="16" t="str">
        <f>TRIM(データペーストシート!D70)</f>
        <v/>
      </c>
      <c r="E23" s="16" t="str">
        <f>TRIM(データペーストシート!E70)</f>
        <v/>
      </c>
      <c r="F23" s="17" t="str">
        <f>TRIM(データペーストシート!F70)</f>
        <v/>
      </c>
    </row>
    <row r="24" spans="1:6" x14ac:dyDescent="0.4">
      <c r="A24" s="15" t="str">
        <f>TRIM(データペーストシート!B71)</f>
        <v/>
      </c>
      <c r="B24" s="23" t="str">
        <f>TRIM(データペーストシート!C71)</f>
        <v/>
      </c>
      <c r="C24" s="24"/>
      <c r="D24" s="16" t="str">
        <f>TRIM(データペーストシート!D71)</f>
        <v/>
      </c>
      <c r="E24" s="16" t="str">
        <f>TRIM(データペーストシート!E71)</f>
        <v/>
      </c>
      <c r="F24" s="17" t="str">
        <f>TRIM(データペーストシート!F71)</f>
        <v/>
      </c>
    </row>
    <row r="25" spans="1:6" x14ac:dyDescent="0.4">
      <c r="A25" s="15" t="str">
        <f>TRIM(データペーストシート!B72)</f>
        <v/>
      </c>
      <c r="B25" s="23" t="str">
        <f>TRIM(データペーストシート!C72)</f>
        <v/>
      </c>
      <c r="C25" s="24"/>
      <c r="D25" s="16" t="str">
        <f>TRIM(データペーストシート!D72)</f>
        <v/>
      </c>
      <c r="E25" s="16" t="str">
        <f>TRIM(データペーストシート!E72)</f>
        <v/>
      </c>
      <c r="F25" s="17" t="str">
        <f>TRIM(データペーストシート!F72)</f>
        <v/>
      </c>
    </row>
    <row r="26" spans="1:6" ht="19.5" thickBot="1" x14ac:dyDescent="0.45">
      <c r="A26" s="20" t="str">
        <f>TRIM(データペーストシート!B73)</f>
        <v/>
      </c>
      <c r="B26" s="21" t="str">
        <f>TRIM(データペーストシート!C73)</f>
        <v/>
      </c>
      <c r="C26" s="22"/>
      <c r="D26" s="18" t="str">
        <f>TRIM(データペーストシート!D73)</f>
        <v/>
      </c>
      <c r="E26" s="18" t="str">
        <f>TRIM(データペーストシート!E73)</f>
        <v/>
      </c>
      <c r="F26" s="19" t="str">
        <f>TRIM(データペーストシート!F73)</f>
        <v/>
      </c>
    </row>
  </sheetData>
  <mergeCells count="25">
    <mergeCell ref="A10:F10"/>
    <mergeCell ref="B4:F4"/>
    <mergeCell ref="E1:F1"/>
    <mergeCell ref="A2:F2"/>
    <mergeCell ref="B3:F3"/>
    <mergeCell ref="B9:F9"/>
    <mergeCell ref="A8:F8"/>
    <mergeCell ref="B5:F5"/>
    <mergeCell ref="A6:F6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6:C26"/>
    <mergeCell ref="B21:C21"/>
    <mergeCell ref="B22:C22"/>
    <mergeCell ref="B23:C23"/>
    <mergeCell ref="B24:C24"/>
    <mergeCell ref="B25:C25"/>
  </mergeCells>
  <phoneticPr fontId="1"/>
  <dataValidations count="1">
    <dataValidation type="list" allowBlank="1" showInputMessage="1" showErrorMessage="1" sqref="B5:F5">
      <formula1>"2100MHz,2600MHz,3200MHz"</formula1>
    </dataValidation>
  </dataValidation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データペーストシート</vt:lpstr>
      <vt:lpstr>報告書例</vt:lpstr>
      <vt:lpstr>伝送特性</vt:lpstr>
      <vt:lpstr>報告書例!Print_Area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　﨑　智　拓</dc:creator>
  <cp:lastModifiedBy>中　澤　玲　子</cp:lastModifiedBy>
  <cp:lastPrinted>2017-08-08T07:36:51Z</cp:lastPrinted>
  <dcterms:created xsi:type="dcterms:W3CDTF">2017-07-27T09:01:53Z</dcterms:created>
  <dcterms:modified xsi:type="dcterms:W3CDTF">2018-03-27T05:44:57Z</dcterms:modified>
</cp:coreProperties>
</file>